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4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<sst xmlns="http://schemas.openxmlformats.org/spreadsheetml/2006/main" count="33" uniqueCount="33">
  <si>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附表：</t>
  </si>
  <si>
    <t>上海市食品药品监督管理局
2016年1月食品安全监督抽检汇总情况</t>
  </si>
  <si>
    <t>序号</t>
  </si>
  <si>
    <t>大类</t>
  </si>
  <si>
    <t>合计抽检
样品数</t>
  </si>
  <si>
    <t>检验结果汇总</t>
  </si>
  <si>
    <t>发现样品
不合格率（%）</t>
  </si>
  <si>
    <t>合格样品数</t>
  </si>
  <si>
    <t>不合格样品数</t>
  </si>
  <si>
    <t>粮食加工品</t>
  </si>
  <si>
    <t>食用油、油脂及其制品</t>
  </si>
  <si>
    <t>调味品</t>
  </si>
  <si>
    <t>肉制品</t>
  </si>
  <si>
    <t>乳制品</t>
  </si>
  <si>
    <t>方便食品</t>
  </si>
  <si>
    <t>饼干</t>
  </si>
  <si>
    <t>速冻食品</t>
  </si>
  <si>
    <t>薯类及膨化食品</t>
  </si>
  <si>
    <t>糖果制品</t>
  </si>
  <si>
    <t>酒类</t>
  </si>
  <si>
    <t>蔬菜制品</t>
  </si>
  <si>
    <t>水果制品</t>
  </si>
  <si>
    <t>炒货食品及坚果制品</t>
  </si>
  <si>
    <t>食糖</t>
  </si>
  <si>
    <t>水产制品</t>
  </si>
  <si>
    <t>淀粉及淀粉制品</t>
  </si>
  <si>
    <t>糕点</t>
  </si>
  <si>
    <t>豆制品</t>
  </si>
  <si>
    <t>保健食品</t>
  </si>
  <si>
    <t>婴幼儿配方食品</t>
  </si>
  <si>
    <t>特殊膳食食品</t>
  </si>
  <si>
    <t>食用农产品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</si>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</sst>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ss\Downloads\1&#26376;&#39135;&#21697;&#25277;&#26816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抽"/>
      <sheetName val="生产"/>
      <sheetName val="流通"/>
      <sheetName val="汇总"/>
    </sheetNames>
    <sheetDataSet>
      <sheetData sheetId="0"/>
      <sheetData sheetId="1">
        <row r="3">
          <cell r="C3">
            <v>12</v>
          </cell>
          <cell r="D3">
            <v>0</v>
          </cell>
        </row>
        <row r="4">
          <cell r="C4">
            <v>26</v>
          </cell>
        </row>
        <row r="5">
          <cell r="C5">
            <v>5</v>
          </cell>
        </row>
        <row r="6">
          <cell r="C6">
            <v>30</v>
          </cell>
        </row>
        <row r="7">
          <cell r="C7">
            <v>8</v>
          </cell>
        </row>
        <row r="9">
          <cell r="C9">
            <v>6</v>
          </cell>
        </row>
        <row r="10">
          <cell r="C10">
            <v>14</v>
          </cell>
        </row>
        <row r="14">
          <cell r="C14">
            <v>20</v>
          </cell>
        </row>
        <row r="15">
          <cell r="C15">
            <v>56</v>
          </cell>
        </row>
        <row r="17">
          <cell r="C17">
            <v>17</v>
          </cell>
          <cell r="D17">
            <v>1</v>
          </cell>
        </row>
        <row r="19">
          <cell r="C19">
            <v>20</v>
          </cell>
        </row>
        <row r="20">
          <cell r="C20">
            <v>28</v>
          </cell>
        </row>
        <row r="24">
          <cell r="C24">
            <v>18</v>
          </cell>
        </row>
        <row r="25">
          <cell r="C25">
            <v>7</v>
          </cell>
        </row>
        <row r="26">
          <cell r="C26">
            <v>60</v>
          </cell>
        </row>
        <row r="27">
          <cell r="C27">
            <v>20</v>
          </cell>
        </row>
        <row r="29">
          <cell r="C29">
            <v>14</v>
          </cell>
          <cell r="D29">
            <v>1</v>
          </cell>
        </row>
        <row r="31">
          <cell r="C31">
            <v>4</v>
          </cell>
        </row>
      </sheetData>
      <sheetData sheetId="2">
        <row r="3">
          <cell r="C3">
            <v>105</v>
          </cell>
        </row>
        <row r="4">
          <cell r="C4">
            <v>40</v>
          </cell>
        </row>
        <row r="5">
          <cell r="C5">
            <v>88</v>
          </cell>
        </row>
        <row r="6">
          <cell r="C6">
            <v>76</v>
          </cell>
          <cell r="D6">
            <v>3</v>
          </cell>
        </row>
        <row r="7">
          <cell r="C7">
            <v>88</v>
          </cell>
        </row>
        <row r="13">
          <cell r="C13">
            <v>48</v>
          </cell>
        </row>
        <row r="15">
          <cell r="C15">
            <v>80</v>
          </cell>
        </row>
        <row r="17">
          <cell r="C17">
            <v>120</v>
          </cell>
        </row>
        <row r="18">
          <cell r="C18">
            <v>88</v>
          </cell>
        </row>
        <row r="23">
          <cell r="C23">
            <v>32</v>
          </cell>
        </row>
        <row r="27">
          <cell r="C27">
            <v>40</v>
          </cell>
        </row>
        <row r="29">
          <cell r="C29">
            <v>71</v>
          </cell>
          <cell r="D29">
            <v>1</v>
          </cell>
        </row>
        <row r="31">
          <cell r="C31">
            <v>40</v>
          </cell>
        </row>
        <row r="32">
          <cell r="C32">
            <v>40</v>
          </cell>
        </row>
        <row r="34">
          <cell r="C34">
            <v>342</v>
          </cell>
          <cell r="D34">
            <v>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15" sqref="C15"/>
    </sheetView>
  </sheetViews>
  <sheetFormatPr defaultColWidth="9" defaultRowHeight="14" outlineLevelCol="5"/>
  <cols>
    <col min="1" max="1" width="8.37272727272727" customWidth="1"/>
    <col min="2" max="2" width="22.7545454545455" customWidth="1"/>
    <col min="3" max="3" width="9.87272727272727" customWidth="1"/>
    <col min="4" max="6" width="16.7545454545455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60" customHeight="1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/>
      <c r="F3" s="5" t="s">
        <v>6</v>
      </c>
    </row>
    <row r="4" ht="18" customHeight="1" spans="1:6">
      <c r="A4" s="4"/>
      <c r="B4" s="4"/>
      <c r="C4" s="4"/>
      <c r="D4" s="4" t="s">
        <v>7</v>
      </c>
      <c r="E4" s="4" t="s">
        <v>8</v>
      </c>
      <c r="F4" s="4"/>
    </row>
    <row r="5" ht="24.75" customHeight="1" spans="1:6">
      <c r="A5" s="4">
        <v>1</v>
      </c>
      <c r="B5" s="6" t="s">
        <v>9</v>
      </c>
      <c r="C5" s="4">
        <f>SUM(D5:E5)</f>
        <v>117</v>
      </c>
      <c r="D5" s="4">
        <f>[1]国抽!C3+[1]生产!C3+[1]流通!C3</f>
        <v>117</v>
      </c>
      <c r="E5" s="4">
        <f>[1]国抽!D3+[1]生产!D3+[1]流通!D3</f>
        <v>0</v>
      </c>
      <c r="F5" s="7">
        <f>E5/C5</f>
        <v>0</v>
      </c>
    </row>
    <row r="6" ht="24.75" customHeight="1" spans="1:6">
      <c r="A6" s="4">
        <v>2</v>
      </c>
      <c r="B6" s="6" t="s">
        <v>10</v>
      </c>
      <c r="C6" s="4">
        <f t="shared" ref="C6:C28" si="0">SUM(D6:E6)</f>
        <v>66</v>
      </c>
      <c r="D6" s="4">
        <f>[1]国抽!C4+[1]生产!C4+[1]流通!C4</f>
        <v>66</v>
      </c>
      <c r="E6" s="4">
        <f>[1]国抽!D4+[1]生产!D4+[1]流通!D4</f>
        <v>0</v>
      </c>
      <c r="F6" s="7">
        <f>E6/C6</f>
        <v>0</v>
      </c>
    </row>
    <row r="7" ht="24.75" customHeight="1" spans="1:6">
      <c r="A7" s="4">
        <v>3</v>
      </c>
      <c r="B7" s="6" t="s">
        <v>11</v>
      </c>
      <c r="C7" s="4">
        <f t="shared" si="0"/>
        <v>93</v>
      </c>
      <c r="D7" s="4">
        <f>[1]国抽!C5+[1]生产!C5+[1]流通!C5</f>
        <v>93</v>
      </c>
      <c r="E7" s="4">
        <f>[1]国抽!D5+[1]生产!D5+[1]流通!D5</f>
        <v>0</v>
      </c>
      <c r="F7" s="7">
        <f t="shared" ref="F7:F21" si="1">E7/C7</f>
        <v>0</v>
      </c>
    </row>
    <row r="8" ht="24.75" customHeight="1" spans="1:6">
      <c r="A8" s="4">
        <v>4</v>
      </c>
      <c r="B8" s="6" t="s">
        <v>12</v>
      </c>
      <c r="C8" s="4">
        <f t="shared" si="0"/>
        <v>109</v>
      </c>
      <c r="D8" s="4">
        <f>[1]国抽!C6+[1]生产!C6+[1]流通!C6</f>
        <v>106</v>
      </c>
      <c r="E8" s="4">
        <f>[1]国抽!D6+[1]生产!D6+[1]流通!D6</f>
        <v>3</v>
      </c>
      <c r="F8" s="7">
        <f t="shared" si="1"/>
        <v>0.0275229357798165</v>
      </c>
    </row>
    <row r="9" ht="24.75" customHeight="1" spans="1:6">
      <c r="A9" s="4">
        <v>5</v>
      </c>
      <c r="B9" s="6" t="s">
        <v>13</v>
      </c>
      <c r="C9" s="4">
        <f t="shared" si="0"/>
        <v>96</v>
      </c>
      <c r="D9" s="4">
        <f>[1]国抽!C7+[1]生产!C7+[1]流通!C7</f>
        <v>96</v>
      </c>
      <c r="E9" s="4">
        <f>[1]国抽!D7+[1]生产!D7+[1]流通!D7</f>
        <v>0</v>
      </c>
      <c r="F9" s="7">
        <f t="shared" si="1"/>
        <v>0</v>
      </c>
    </row>
    <row r="10" ht="24.75" customHeight="1" spans="1:6">
      <c r="A10" s="4">
        <v>6</v>
      </c>
      <c r="B10" s="6" t="s">
        <v>14</v>
      </c>
      <c r="C10" s="4">
        <f t="shared" si="0"/>
        <v>6</v>
      </c>
      <c r="D10" s="4">
        <f>[1]国抽!C9+[1]生产!C9+[1]流通!C9</f>
        <v>6</v>
      </c>
      <c r="E10" s="4">
        <f>[1]国抽!D9+[1]生产!D9+[1]流通!D9</f>
        <v>0</v>
      </c>
      <c r="F10" s="7">
        <f t="shared" si="1"/>
        <v>0</v>
      </c>
    </row>
    <row r="11" ht="24.75" customHeight="1" spans="1:6">
      <c r="A11" s="4">
        <v>7</v>
      </c>
      <c r="B11" s="6" t="s">
        <v>15</v>
      </c>
      <c r="C11" s="4">
        <f t="shared" si="0"/>
        <v>14</v>
      </c>
      <c r="D11" s="4">
        <f>[1]国抽!C10+[1]生产!C10+[1]流通!C10</f>
        <v>14</v>
      </c>
      <c r="E11" s="4">
        <f>[1]国抽!D10+[1]生产!D10+[1]流通!D10</f>
        <v>0</v>
      </c>
      <c r="F11" s="7">
        <f t="shared" si="1"/>
        <v>0</v>
      </c>
    </row>
    <row r="12" ht="24.75" customHeight="1" spans="1:6">
      <c r="A12" s="4">
        <v>8</v>
      </c>
      <c r="B12" s="6" t="s">
        <v>16</v>
      </c>
      <c r="C12" s="4">
        <f t="shared" si="0"/>
        <v>48</v>
      </c>
      <c r="D12" s="4">
        <f>[1]国抽!C13+[1]生产!C13+[1]流通!C13</f>
        <v>48</v>
      </c>
      <c r="E12" s="4">
        <f>[1]国抽!D13+[1]生产!D13+[1]流通!D13</f>
        <v>0</v>
      </c>
      <c r="F12" s="7">
        <f t="shared" si="1"/>
        <v>0</v>
      </c>
    </row>
    <row r="13" ht="24.75" customHeight="1" spans="1:6">
      <c r="A13" s="4">
        <v>9</v>
      </c>
      <c r="B13" s="6" t="s">
        <v>17</v>
      </c>
      <c r="C13" s="4">
        <f t="shared" si="0"/>
        <v>20</v>
      </c>
      <c r="D13" s="4">
        <f>[1]国抽!C14+[1]生产!C14+[1]流通!C14</f>
        <v>20</v>
      </c>
      <c r="E13" s="4">
        <f>[1]国抽!D14+[1]生产!D14+[1]流通!D14</f>
        <v>0</v>
      </c>
      <c r="F13" s="7">
        <f t="shared" si="1"/>
        <v>0</v>
      </c>
    </row>
    <row r="14" ht="24.75" customHeight="1" spans="1:6">
      <c r="A14" s="4">
        <v>10</v>
      </c>
      <c r="B14" s="6" t="s">
        <v>18</v>
      </c>
      <c r="C14" s="4">
        <f t="shared" si="0"/>
        <v>136</v>
      </c>
      <c r="D14" s="4">
        <f>[1]国抽!C15+[1]生产!C15+[1]流通!C15</f>
        <v>136</v>
      </c>
      <c r="E14" s="4">
        <f>[1]国抽!D15+[1]生产!D15+[1]流通!D15</f>
        <v>0</v>
      </c>
      <c r="F14" s="7">
        <f t="shared" ref="F14:F19" si="2">E14/C14</f>
        <v>0</v>
      </c>
    </row>
    <row r="15" ht="24.75" customHeight="1" spans="1:6">
      <c r="A15" s="4">
        <v>11</v>
      </c>
      <c r="B15" s="6" t="s">
        <v>19</v>
      </c>
      <c r="C15" s="4">
        <f t="shared" si="0"/>
        <v>138</v>
      </c>
      <c r="D15" s="4">
        <f>[1]国抽!C17+[1]生产!C17+[1]流通!C17</f>
        <v>137</v>
      </c>
      <c r="E15" s="4">
        <f>[1]国抽!D17+[1]生产!D17+[1]流通!D17</f>
        <v>1</v>
      </c>
      <c r="F15" s="7">
        <f t="shared" si="2"/>
        <v>0.0072463768115942</v>
      </c>
    </row>
    <row r="16" ht="24.75" customHeight="1" spans="1:6">
      <c r="A16" s="4">
        <v>12</v>
      </c>
      <c r="B16" s="6" t="s">
        <v>20</v>
      </c>
      <c r="C16" s="4">
        <f t="shared" si="0"/>
        <v>88</v>
      </c>
      <c r="D16" s="4">
        <f>[1]国抽!C18+[1]生产!C18+[1]流通!C18</f>
        <v>88</v>
      </c>
      <c r="E16" s="4">
        <f>[1]国抽!D18+[1]生产!D18+[1]流通!D18</f>
        <v>0</v>
      </c>
      <c r="F16" s="7">
        <f t="shared" si="2"/>
        <v>0</v>
      </c>
    </row>
    <row r="17" ht="24.75" customHeight="1" spans="1:6">
      <c r="A17" s="4">
        <v>13</v>
      </c>
      <c r="B17" s="6" t="s">
        <v>21</v>
      </c>
      <c r="C17" s="4">
        <f t="shared" si="0"/>
        <v>20</v>
      </c>
      <c r="D17" s="4">
        <f>[1]国抽!C19+[1]生产!C19+[1]流通!C19</f>
        <v>20</v>
      </c>
      <c r="E17" s="4">
        <f>[1]国抽!D19+[1]生产!D19+[1]流通!D19</f>
        <v>0</v>
      </c>
      <c r="F17" s="7">
        <f t="shared" si="2"/>
        <v>0</v>
      </c>
    </row>
    <row r="18" ht="24.75" customHeight="1" spans="1:6">
      <c r="A18" s="4">
        <v>14</v>
      </c>
      <c r="B18" s="6" t="s">
        <v>22</v>
      </c>
      <c r="C18" s="4">
        <f t="shared" si="0"/>
        <v>28</v>
      </c>
      <c r="D18" s="4">
        <f>[1]国抽!C20+[1]生产!C20+[1]流通!C20</f>
        <v>28</v>
      </c>
      <c r="E18" s="4">
        <f>[1]国抽!D20+[1]生产!D20+[1]流通!D20</f>
        <v>0</v>
      </c>
      <c r="F18" s="7">
        <f t="shared" si="2"/>
        <v>0</v>
      </c>
    </row>
    <row r="19" ht="24.75" customHeight="1" spans="1:6">
      <c r="A19" s="4">
        <v>15</v>
      </c>
      <c r="B19" s="6" t="s">
        <v>23</v>
      </c>
      <c r="C19" s="4">
        <f t="shared" si="0"/>
        <v>32</v>
      </c>
      <c r="D19" s="4">
        <f>[1]国抽!C23+[1]生产!C23+[1]流通!C23</f>
        <v>32</v>
      </c>
      <c r="E19" s="4">
        <f>[1]国抽!D23+[1]生产!D23+[1]流通!D23</f>
        <v>0</v>
      </c>
      <c r="F19" s="7">
        <f t="shared" si="2"/>
        <v>0</v>
      </c>
    </row>
    <row r="20" ht="24.75" customHeight="1" spans="1:6">
      <c r="A20" s="4">
        <v>16</v>
      </c>
      <c r="B20" s="6" t="s">
        <v>24</v>
      </c>
      <c r="C20" s="4">
        <f t="shared" si="0"/>
        <v>18</v>
      </c>
      <c r="D20" s="4">
        <f>[1]国抽!C24+[1]生产!C24+[1]流通!C24</f>
        <v>18</v>
      </c>
      <c r="E20" s="4">
        <f>[1]国抽!D24+[1]生产!D24+[1]流通!D24</f>
        <v>0</v>
      </c>
      <c r="F20" s="7">
        <f t="shared" si="1"/>
        <v>0</v>
      </c>
    </row>
    <row r="21" ht="24.75" customHeight="1" spans="1:6">
      <c r="A21" s="4">
        <v>17</v>
      </c>
      <c r="B21" s="6" t="s">
        <v>25</v>
      </c>
      <c r="C21" s="4">
        <f t="shared" si="0"/>
        <v>7</v>
      </c>
      <c r="D21" s="4">
        <f>[1]国抽!C25+[1]生产!C25+[1]流通!C25</f>
        <v>7</v>
      </c>
      <c r="E21" s="4">
        <f>[1]国抽!D25+[1]生产!D25+[1]流通!D25</f>
        <v>0</v>
      </c>
      <c r="F21" s="7">
        <f t="shared" si="1"/>
        <v>0</v>
      </c>
    </row>
    <row r="22" ht="24.75" customHeight="1" spans="1:6">
      <c r="A22" s="4">
        <v>18</v>
      </c>
      <c r="B22" s="6" t="s">
        <v>26</v>
      </c>
      <c r="C22" s="4">
        <f t="shared" si="0"/>
        <v>60</v>
      </c>
      <c r="D22" s="4">
        <f>[1]国抽!C26+[1]生产!C26+[1]流通!C26</f>
        <v>60</v>
      </c>
      <c r="E22" s="4">
        <f>[1]国抽!D26+[1]生产!D26+[1]流通!D26</f>
        <v>0</v>
      </c>
      <c r="F22" s="7">
        <f t="shared" ref="F22:F28" si="3">E22/C22</f>
        <v>0</v>
      </c>
    </row>
    <row r="23" ht="24.75" customHeight="1" spans="1:6">
      <c r="A23" s="4">
        <v>19</v>
      </c>
      <c r="B23" s="6" t="s">
        <v>27</v>
      </c>
      <c r="C23" s="4">
        <f t="shared" si="0"/>
        <v>60</v>
      </c>
      <c r="D23" s="4">
        <f>[1]国抽!C27+[1]生产!C27+[1]流通!C27</f>
        <v>60</v>
      </c>
      <c r="E23" s="4">
        <f>[1]国抽!D27+[1]生产!D27+[1]流通!D27</f>
        <v>0</v>
      </c>
      <c r="F23" s="7">
        <f t="shared" si="3"/>
        <v>0</v>
      </c>
    </row>
    <row r="24" ht="24.75" customHeight="1" spans="1:6">
      <c r="A24" s="4">
        <v>20</v>
      </c>
      <c r="B24" s="6" t="s">
        <v>28</v>
      </c>
      <c r="C24" s="4">
        <f t="shared" si="0"/>
        <v>87</v>
      </c>
      <c r="D24" s="4">
        <f>[1]国抽!C29+[1]生产!C29+[1]流通!C29</f>
        <v>85</v>
      </c>
      <c r="E24" s="4">
        <f>[1]国抽!D29+[1]生产!D29+[1]流通!D29</f>
        <v>2</v>
      </c>
      <c r="F24" s="7">
        <f t="shared" si="3"/>
        <v>0.0229885057471264</v>
      </c>
    </row>
    <row r="25" ht="24.75" customHeight="1" spans="1:6">
      <c r="A25" s="4">
        <v>21</v>
      </c>
      <c r="B25" s="6" t="s">
        <v>29</v>
      </c>
      <c r="C25" s="4">
        <f t="shared" si="0"/>
        <v>44</v>
      </c>
      <c r="D25" s="4">
        <f>[1]国抽!C31+[1]生产!C31+[1]流通!C31</f>
        <v>44</v>
      </c>
      <c r="E25" s="4">
        <f>[1]国抽!D31+[1]生产!D31+[1]流通!D31</f>
        <v>0</v>
      </c>
      <c r="F25" s="7">
        <f t="shared" si="3"/>
        <v>0</v>
      </c>
    </row>
    <row r="26" ht="24.75" customHeight="1" spans="1:6">
      <c r="A26" s="4">
        <v>22</v>
      </c>
      <c r="B26" s="6" t="s">
        <v>30</v>
      </c>
      <c r="C26" s="4">
        <f t="shared" si="0"/>
        <v>40</v>
      </c>
      <c r="D26" s="4">
        <f>[1]国抽!C32+[1]生产!C32+[1]流通!C32</f>
        <v>40</v>
      </c>
      <c r="E26" s="4">
        <f>[1]国抽!D32+[1]生产!D32+[1]流通!D32</f>
        <v>0</v>
      </c>
      <c r="F26" s="7">
        <f t="shared" si="3"/>
        <v>0</v>
      </c>
    </row>
    <row r="27" ht="24.75" customHeight="1" spans="1:6">
      <c r="A27" s="4">
        <v>23</v>
      </c>
      <c r="B27" s="6" t="s">
        <v>31</v>
      </c>
      <c r="C27" s="4">
        <f t="shared" si="0"/>
        <v>345</v>
      </c>
      <c r="D27" s="4">
        <f>[1]国抽!C34+[1]生产!C34+[1]流通!C34</f>
        <v>342</v>
      </c>
      <c r="E27" s="4">
        <f>[1]国抽!D34+[1]生产!D34+[1]流通!D34</f>
        <v>3</v>
      </c>
      <c r="F27" s="7">
        <f t="shared" si="3"/>
        <v>0.00869565217391304</v>
      </c>
    </row>
    <row r="28" ht="24.75" customHeight="1" spans="1:6">
      <c r="A28" s="4" t="s">
        <v>32</v>
      </c>
      <c r="B28" s="4"/>
      <c r="C28" s="4">
        <f t="shared" si="0"/>
        <v>1672</v>
      </c>
      <c r="D28" s="4">
        <f>SUM(D5:D27)</f>
        <v>1663</v>
      </c>
      <c r="E28" s="4">
        <f>SUM(E5:E27)</f>
        <v>9</v>
      </c>
      <c r="F28" s="7">
        <f t="shared" si="3"/>
        <v>0.00538277511961723</v>
      </c>
    </row>
  </sheetData>
  <mergeCells count="7">
    <mergeCell ref="A2:F2"/>
    <mergeCell ref="D3:E3"/>
    <mergeCell ref="A28:B28"/>
    <mergeCell ref="A3:A4"/>
    <mergeCell ref="B3:B4"/>
    <mergeCell ref="C3:C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wss</cp:lastModifiedBy>
  <dcterms:created xsi:type="dcterms:W3CDTF">2006-09-16T00:00:00Z</dcterms:created>
  <dcterms:modified xsi:type="dcterms:W3CDTF">2024-12-16T07:22:44Z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EC4514344CB3449190B823C1ED436242_13</vt:lpwstr>
  </property>
  <property fmtid="{D5CDD505-2E9C-101B-9397-08002B2CF9AE}" pid="3" name="KSOProductBuildVer">
    <vt:lpwstr>2052-12.1.0.19302</vt:lpwstr>
  </property>
</Properties>
</file>