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3"/>
  </bookViews>
  <sheets>
    <sheet name="国抽" sheetId="1" r:id="rId1"/>
    <sheet name="生产" sheetId="2" r:id="rId2"/>
    <sheet name="流通" sheetId="3" r:id="rId3"/>
    <sheet name="汇总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<sst xmlns="http://schemas.openxmlformats.org/spreadsheetml/2006/main" count="126" uniqueCount="41">
  <si>
    <t>国抽7月食品抽检结果</t>
  </si>
  <si>
    <t>序号</t>
  </si>
  <si>
    <t>大类</t>
  </si>
  <si>
    <t>合格数</t>
  </si>
  <si>
    <t>不合格数</t>
  </si>
  <si>
    <t>合计</t>
  </si>
  <si>
    <t>粮食及其粮食制品</t>
  </si>
  <si>
    <t>食用油及其制品</t>
  </si>
  <si>
    <t>肉及肉制品</t>
  </si>
  <si>
    <t>蛋及蛋制品</t>
  </si>
  <si>
    <t>蔬菜及其制品</t>
  </si>
  <si>
    <t>水果及其制品</t>
  </si>
  <si>
    <t>水产及其制品</t>
  </si>
  <si>
    <t>饮料</t>
  </si>
  <si>
    <t>调味品</t>
  </si>
  <si>
    <t>食糖</t>
  </si>
  <si>
    <t>酒类</t>
  </si>
  <si>
    <t>焙烤食品</t>
  </si>
  <si>
    <t>茶叶和咖啡制品</t>
  </si>
  <si>
    <t>薯片及膨化食品</t>
  </si>
  <si>
    <t>糖果及可可制品</t>
  </si>
  <si>
    <t>炒货及坚果制品</t>
  </si>
  <si>
    <t>豆类及其制品</t>
  </si>
  <si>
    <t>蜂产品</t>
  </si>
  <si>
    <t>冷冻饮品</t>
  </si>
  <si>
    <t>罐头</t>
  </si>
  <si>
    <t>乳制品</t>
  </si>
  <si>
    <t>特殊膳食</t>
  </si>
  <si>
    <t>食品添加剂</t>
  </si>
  <si>
    <t>餐饮食品</t>
  </si>
  <si>
    <t>保健食品</t>
  </si>
  <si>
    <t>生产7月食品抽检结果</t>
  </si>
  <si>
    <t>流通7月食品抽检结果</t>
  </si>
  <si>
    <t>附表：</t>
  </si>
  <si>
    <t>上海市食品药品监督管理局
2015年7月食品安全监督抽检汇总情况</t>
  </si>
  <si>
    <t>合计抽检
样品数</t>
  </si>
  <si>
    <t>检验结果汇总</t>
  </si>
  <si>
    <t>发现样品
不合格率（%）</t>
  </si>
  <si>
    <t>合格样品数</t>
  </si>
  <si>
    <t>不合格样品数</t>
  </si>
  <si>
    <t>特殊膳食食品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</si>
</sst>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0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24" sqref="D24"/>
    </sheetView>
  </sheetViews>
  <sheetFormatPr defaultColWidth="9" defaultRowHeight="14" outlineLevelCol="4"/>
  <cols>
    <col min="1" max="1" width="12.2545454545455" customWidth="1"/>
    <col min="2" max="2" width="18.7545454545455" customWidth="1"/>
  </cols>
  <sheetData>
    <row r="1" ht="23.75" spans="1:5">
      <c r="A1" s="8" t="s">
        <v>0</v>
      </c>
      <c r="B1" s="9"/>
      <c r="C1" s="9"/>
      <c r="D1" s="9"/>
      <c r="E1" s="10"/>
    </row>
    <row r="2" ht="15.75" spans="1: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ht="15.75" spans="1:5">
      <c r="A3" s="13">
        <v>1</v>
      </c>
      <c r="B3" s="12" t="s">
        <v>6</v>
      </c>
      <c r="C3" s="14">
        <v>72</v>
      </c>
      <c r="D3" s="14">
        <v>0</v>
      </c>
      <c r="E3" s="14">
        <f>SUM(C3:D3)</f>
        <v>72</v>
      </c>
    </row>
    <row r="4" ht="15.75" spans="1:5">
      <c r="A4" s="13">
        <v>2</v>
      </c>
      <c r="B4" s="12" t="s">
        <v>7</v>
      </c>
      <c r="C4" s="14">
        <v>12</v>
      </c>
      <c r="D4" s="14">
        <v>0</v>
      </c>
      <c r="E4" s="14">
        <f t="shared" ref="E4:E27" si="0">SUM(C4:D4)</f>
        <v>12</v>
      </c>
    </row>
    <row r="5" ht="15.75" spans="1:5">
      <c r="A5" s="13">
        <v>3</v>
      </c>
      <c r="B5" s="12" t="s">
        <v>8</v>
      </c>
      <c r="C5" s="14">
        <v>75</v>
      </c>
      <c r="D5" s="14">
        <v>0</v>
      </c>
      <c r="E5" s="14">
        <f t="shared" si="0"/>
        <v>75</v>
      </c>
    </row>
    <row r="6" ht="15.75" spans="1:5">
      <c r="A6" s="13">
        <v>4</v>
      </c>
      <c r="B6" s="12" t="s">
        <v>9</v>
      </c>
      <c r="C6" s="14">
        <v>1</v>
      </c>
      <c r="D6" s="14">
        <v>0</v>
      </c>
      <c r="E6" s="14">
        <f t="shared" si="0"/>
        <v>1</v>
      </c>
    </row>
    <row r="7" ht="15.75" spans="1:5">
      <c r="A7" s="13">
        <v>5</v>
      </c>
      <c r="B7" s="12" t="s">
        <v>10</v>
      </c>
      <c r="C7" s="14">
        <v>6</v>
      </c>
      <c r="D7" s="14">
        <v>0</v>
      </c>
      <c r="E7" s="14">
        <f t="shared" si="0"/>
        <v>6</v>
      </c>
    </row>
    <row r="8" ht="15.75" spans="1:5">
      <c r="A8" s="13">
        <v>6</v>
      </c>
      <c r="B8" s="12" t="s">
        <v>11</v>
      </c>
      <c r="C8" s="14">
        <v>8</v>
      </c>
      <c r="D8" s="14">
        <v>0</v>
      </c>
      <c r="E8" s="14">
        <f t="shared" si="0"/>
        <v>8</v>
      </c>
    </row>
    <row r="9" ht="15.75" spans="1:5">
      <c r="A9" s="13">
        <v>7</v>
      </c>
      <c r="B9" s="12" t="s">
        <v>12</v>
      </c>
      <c r="C9" s="14">
        <v>11</v>
      </c>
      <c r="D9" s="14">
        <v>2</v>
      </c>
      <c r="E9" s="14">
        <f t="shared" si="0"/>
        <v>13</v>
      </c>
    </row>
    <row r="10" ht="15.75" spans="1:5">
      <c r="A10" s="13">
        <v>8</v>
      </c>
      <c r="B10" s="12" t="s">
        <v>13</v>
      </c>
      <c r="C10" s="14">
        <v>28</v>
      </c>
      <c r="D10" s="14">
        <v>0</v>
      </c>
      <c r="E10" s="14">
        <f t="shared" si="0"/>
        <v>28</v>
      </c>
    </row>
    <row r="11" ht="15.75" spans="1:5">
      <c r="A11" s="13">
        <v>9</v>
      </c>
      <c r="B11" s="12" t="s">
        <v>14</v>
      </c>
      <c r="C11" s="14">
        <v>27</v>
      </c>
      <c r="D11" s="14">
        <v>0</v>
      </c>
      <c r="E11" s="14">
        <f t="shared" si="0"/>
        <v>27</v>
      </c>
    </row>
    <row r="12" ht="15.75" spans="1:5">
      <c r="A12" s="13">
        <v>10</v>
      </c>
      <c r="B12" s="12" t="s">
        <v>15</v>
      </c>
      <c r="C12" s="14">
        <v>0</v>
      </c>
      <c r="D12" s="14">
        <v>0</v>
      </c>
      <c r="E12" s="14">
        <f t="shared" si="0"/>
        <v>0</v>
      </c>
    </row>
    <row r="13" ht="15.75" spans="1:5">
      <c r="A13" s="13">
        <v>11</v>
      </c>
      <c r="B13" s="12" t="s">
        <v>16</v>
      </c>
      <c r="C13" s="14">
        <v>22</v>
      </c>
      <c r="D13" s="14">
        <v>0</v>
      </c>
      <c r="E13" s="14">
        <f t="shared" si="0"/>
        <v>22</v>
      </c>
    </row>
    <row r="14" ht="15.75" spans="1:5">
      <c r="A14" s="13">
        <v>12</v>
      </c>
      <c r="B14" s="12" t="s">
        <v>17</v>
      </c>
      <c r="C14" s="14">
        <v>42</v>
      </c>
      <c r="D14" s="14">
        <v>0</v>
      </c>
      <c r="E14" s="14">
        <f t="shared" si="0"/>
        <v>42</v>
      </c>
    </row>
    <row r="15" ht="15.75" spans="1:5">
      <c r="A15" s="13">
        <v>13</v>
      </c>
      <c r="B15" s="12" t="s">
        <v>18</v>
      </c>
      <c r="C15" s="14">
        <v>22</v>
      </c>
      <c r="D15" s="14">
        <v>0</v>
      </c>
      <c r="E15" s="14">
        <f t="shared" si="0"/>
        <v>22</v>
      </c>
    </row>
    <row r="16" ht="15.75" spans="1:5">
      <c r="A16" s="13">
        <v>14</v>
      </c>
      <c r="B16" s="12" t="s">
        <v>19</v>
      </c>
      <c r="C16" s="14">
        <v>10</v>
      </c>
      <c r="D16" s="14">
        <v>0</v>
      </c>
      <c r="E16" s="14">
        <f t="shared" si="0"/>
        <v>10</v>
      </c>
    </row>
    <row r="17" ht="15.75" spans="1:5">
      <c r="A17" s="13">
        <v>15</v>
      </c>
      <c r="B17" s="12" t="s">
        <v>20</v>
      </c>
      <c r="C17" s="14">
        <v>0</v>
      </c>
      <c r="D17" s="14">
        <v>0</v>
      </c>
      <c r="E17" s="14">
        <f t="shared" si="0"/>
        <v>0</v>
      </c>
    </row>
    <row r="18" ht="15.75" spans="1:5">
      <c r="A18" s="13">
        <v>16</v>
      </c>
      <c r="B18" s="12" t="s">
        <v>21</v>
      </c>
      <c r="C18" s="14">
        <v>0</v>
      </c>
      <c r="D18" s="14">
        <v>0</v>
      </c>
      <c r="E18" s="14">
        <f t="shared" si="0"/>
        <v>0</v>
      </c>
    </row>
    <row r="19" ht="15.75" spans="1:5">
      <c r="A19" s="13">
        <v>17</v>
      </c>
      <c r="B19" s="12" t="s">
        <v>22</v>
      </c>
      <c r="C19" s="14">
        <v>13</v>
      </c>
      <c r="D19" s="14">
        <v>0</v>
      </c>
      <c r="E19" s="14">
        <f t="shared" si="0"/>
        <v>13</v>
      </c>
    </row>
    <row r="20" ht="15.75" spans="1:5">
      <c r="A20" s="13">
        <v>18</v>
      </c>
      <c r="B20" s="12" t="s">
        <v>23</v>
      </c>
      <c r="C20" s="14">
        <v>2</v>
      </c>
      <c r="D20" s="14">
        <v>0</v>
      </c>
      <c r="E20" s="14">
        <f t="shared" si="0"/>
        <v>2</v>
      </c>
    </row>
    <row r="21" ht="15.75" spans="1:5">
      <c r="A21" s="13">
        <v>19</v>
      </c>
      <c r="B21" s="12" t="s">
        <v>24</v>
      </c>
      <c r="C21" s="14">
        <v>8</v>
      </c>
      <c r="D21" s="14">
        <v>0</v>
      </c>
      <c r="E21" s="14">
        <f t="shared" si="0"/>
        <v>8</v>
      </c>
    </row>
    <row r="22" ht="15.75" spans="1:5">
      <c r="A22" s="13">
        <v>20</v>
      </c>
      <c r="B22" s="12" t="s">
        <v>25</v>
      </c>
      <c r="C22" s="14">
        <v>0</v>
      </c>
      <c r="D22" s="14">
        <v>0</v>
      </c>
      <c r="E22" s="14">
        <f t="shared" si="0"/>
        <v>0</v>
      </c>
    </row>
    <row r="23" ht="15.75" spans="1:5">
      <c r="A23" s="13">
        <v>21</v>
      </c>
      <c r="B23" s="12" t="s">
        <v>26</v>
      </c>
      <c r="C23" s="14">
        <v>24</v>
      </c>
      <c r="D23" s="14">
        <v>0</v>
      </c>
      <c r="E23" s="14">
        <f t="shared" si="0"/>
        <v>24</v>
      </c>
    </row>
    <row r="24" ht="15.75" spans="1:5">
      <c r="A24" s="13">
        <v>22</v>
      </c>
      <c r="B24" s="12" t="s">
        <v>27</v>
      </c>
      <c r="C24" s="14">
        <v>12</v>
      </c>
      <c r="D24" s="14">
        <v>0</v>
      </c>
      <c r="E24" s="14">
        <f t="shared" si="0"/>
        <v>12</v>
      </c>
    </row>
    <row r="25" ht="15.75" spans="1:5">
      <c r="A25" s="13">
        <v>23</v>
      </c>
      <c r="B25" s="12" t="s">
        <v>28</v>
      </c>
      <c r="C25" s="14">
        <v>15</v>
      </c>
      <c r="D25" s="14">
        <v>0</v>
      </c>
      <c r="E25" s="14">
        <f t="shared" si="0"/>
        <v>15</v>
      </c>
    </row>
    <row r="26" ht="15.75" spans="1:5">
      <c r="A26" s="13">
        <v>24</v>
      </c>
      <c r="B26" s="12" t="s">
        <v>29</v>
      </c>
      <c r="C26" s="14">
        <v>21</v>
      </c>
      <c r="D26" s="14">
        <v>0</v>
      </c>
      <c r="E26" s="14">
        <f t="shared" si="0"/>
        <v>21</v>
      </c>
    </row>
    <row r="27" ht="15.75" spans="1:5">
      <c r="A27" s="13">
        <v>25</v>
      </c>
      <c r="B27" s="12" t="s">
        <v>30</v>
      </c>
      <c r="C27" s="12">
        <v>369</v>
      </c>
      <c r="D27" s="12">
        <v>3</v>
      </c>
      <c r="E27" s="12">
        <f t="shared" si="0"/>
        <v>372</v>
      </c>
    </row>
    <row r="28" ht="15.75" spans="1:5">
      <c r="A28" s="11" t="s">
        <v>5</v>
      </c>
      <c r="B28" s="12"/>
      <c r="C28" s="14">
        <v>1212</v>
      </c>
      <c r="D28" s="14">
        <v>21</v>
      </c>
      <c r="E28" s="14">
        <v>1233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C9" sqref="C9"/>
    </sheetView>
  </sheetViews>
  <sheetFormatPr defaultColWidth="9" defaultRowHeight="14" outlineLevelCol="4"/>
  <cols>
    <col min="1" max="1" width="12" customWidth="1"/>
    <col min="2" max="2" width="17.7545454545455" customWidth="1"/>
    <col min="3" max="3" width="16" customWidth="1"/>
    <col min="4" max="4" width="11.3727272727273" customWidth="1"/>
    <col min="5" max="5" width="10.7545454545455" customWidth="1"/>
  </cols>
  <sheetData>
    <row r="1" ht="23.75" spans="1:5">
      <c r="A1" s="8" t="s">
        <v>31</v>
      </c>
      <c r="B1" s="9"/>
      <c r="C1" s="9"/>
      <c r="D1" s="9"/>
      <c r="E1" s="10"/>
    </row>
    <row r="2" ht="15.75" spans="1: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ht="15.75" spans="1:5">
      <c r="A3" s="13">
        <v>1</v>
      </c>
      <c r="B3" s="12" t="s">
        <v>6</v>
      </c>
      <c r="C3" s="14">
        <v>0</v>
      </c>
      <c r="D3" s="14">
        <v>0</v>
      </c>
      <c r="E3" s="14">
        <f>SUM(C3:D3)</f>
        <v>0</v>
      </c>
    </row>
    <row r="4" ht="15.75" spans="1:5">
      <c r="A4" s="13">
        <v>2</v>
      </c>
      <c r="B4" s="12" t="s">
        <v>7</v>
      </c>
      <c r="C4" s="14">
        <v>0</v>
      </c>
      <c r="D4" s="14">
        <v>0</v>
      </c>
      <c r="E4" s="14">
        <f t="shared" ref="E4:E27" si="0">SUM(C4:D4)</f>
        <v>0</v>
      </c>
    </row>
    <row r="5" ht="15.75" spans="1:5">
      <c r="A5" s="13">
        <v>3</v>
      </c>
      <c r="B5" s="12" t="s">
        <v>8</v>
      </c>
      <c r="C5" s="14">
        <v>0</v>
      </c>
      <c r="D5" s="14">
        <v>0</v>
      </c>
      <c r="E5" s="14">
        <f t="shared" si="0"/>
        <v>0</v>
      </c>
    </row>
    <row r="6" ht="15.75" spans="1:5">
      <c r="A6" s="13">
        <v>4</v>
      </c>
      <c r="B6" s="12" t="s">
        <v>9</v>
      </c>
      <c r="C6" s="14">
        <v>0</v>
      </c>
      <c r="D6" s="14">
        <v>0</v>
      </c>
      <c r="E6" s="14">
        <f t="shared" si="0"/>
        <v>0</v>
      </c>
    </row>
    <row r="7" ht="15.75" spans="1:5">
      <c r="A7" s="13">
        <v>5</v>
      </c>
      <c r="B7" s="12" t="s">
        <v>10</v>
      </c>
      <c r="C7" s="14">
        <v>20</v>
      </c>
      <c r="D7" s="14">
        <v>2</v>
      </c>
      <c r="E7" s="14">
        <f t="shared" si="0"/>
        <v>22</v>
      </c>
    </row>
    <row r="8" ht="15.75" spans="1:5">
      <c r="A8" s="13">
        <v>6</v>
      </c>
      <c r="B8" s="12" t="s">
        <v>11</v>
      </c>
      <c r="C8" s="14">
        <v>0</v>
      </c>
      <c r="D8" s="14">
        <v>0</v>
      </c>
      <c r="E8" s="14">
        <f t="shared" si="0"/>
        <v>0</v>
      </c>
    </row>
    <row r="9" ht="15.75" spans="1:5">
      <c r="A9" s="13">
        <v>7</v>
      </c>
      <c r="B9" s="12" t="s">
        <v>12</v>
      </c>
      <c r="C9" s="14">
        <v>0</v>
      </c>
      <c r="D9" s="14">
        <v>0</v>
      </c>
      <c r="E9" s="14">
        <f t="shared" si="0"/>
        <v>0</v>
      </c>
    </row>
    <row r="10" ht="15.75" spans="1:5">
      <c r="A10" s="13">
        <v>8</v>
      </c>
      <c r="B10" s="12" t="s">
        <v>13</v>
      </c>
      <c r="C10" s="14">
        <v>0</v>
      </c>
      <c r="D10" s="14">
        <v>0</v>
      </c>
      <c r="E10" s="14">
        <f t="shared" si="0"/>
        <v>0</v>
      </c>
    </row>
    <row r="11" ht="15.75" spans="1:5">
      <c r="A11" s="13">
        <v>9</v>
      </c>
      <c r="B11" s="12" t="s">
        <v>14</v>
      </c>
      <c r="C11" s="14">
        <v>0</v>
      </c>
      <c r="D11" s="14">
        <v>0</v>
      </c>
      <c r="E11" s="14">
        <f t="shared" si="0"/>
        <v>0</v>
      </c>
    </row>
    <row r="12" ht="15.75" spans="1:5">
      <c r="A12" s="13">
        <v>10</v>
      </c>
      <c r="B12" s="12" t="s">
        <v>15</v>
      </c>
      <c r="C12" s="14">
        <v>44</v>
      </c>
      <c r="D12" s="14">
        <v>0</v>
      </c>
      <c r="E12" s="14">
        <f t="shared" si="0"/>
        <v>44</v>
      </c>
    </row>
    <row r="13" ht="15.75" spans="1:5">
      <c r="A13" s="13">
        <v>11</v>
      </c>
      <c r="B13" s="12" t="s">
        <v>16</v>
      </c>
      <c r="C13" s="14">
        <v>0</v>
      </c>
      <c r="D13" s="14">
        <v>0</v>
      </c>
      <c r="E13" s="14">
        <f t="shared" si="0"/>
        <v>0</v>
      </c>
    </row>
    <row r="14" ht="15.75" spans="1:5">
      <c r="A14" s="13">
        <v>12</v>
      </c>
      <c r="B14" s="12" t="s">
        <v>17</v>
      </c>
      <c r="C14" s="14">
        <v>0</v>
      </c>
      <c r="D14" s="14">
        <v>0</v>
      </c>
      <c r="E14" s="14">
        <f t="shared" si="0"/>
        <v>0</v>
      </c>
    </row>
    <row r="15" ht="15.75" spans="1:5">
      <c r="A15" s="13">
        <v>13</v>
      </c>
      <c r="B15" s="12" t="s">
        <v>18</v>
      </c>
      <c r="C15" s="14">
        <v>2</v>
      </c>
      <c r="D15" s="14">
        <v>0</v>
      </c>
      <c r="E15" s="14">
        <f t="shared" si="0"/>
        <v>2</v>
      </c>
    </row>
    <row r="16" ht="15.75" spans="1:5">
      <c r="A16" s="13">
        <v>14</v>
      </c>
      <c r="B16" s="12" t="s">
        <v>19</v>
      </c>
      <c r="C16" s="14">
        <v>0</v>
      </c>
      <c r="D16" s="14">
        <v>0</v>
      </c>
      <c r="E16" s="14">
        <f t="shared" si="0"/>
        <v>0</v>
      </c>
    </row>
    <row r="17" ht="15.75" spans="1:5">
      <c r="A17" s="13">
        <v>15</v>
      </c>
      <c r="B17" s="12" t="s">
        <v>20</v>
      </c>
      <c r="C17" s="14">
        <v>3</v>
      </c>
      <c r="D17" s="14">
        <v>0</v>
      </c>
      <c r="E17" s="14">
        <f t="shared" si="0"/>
        <v>3</v>
      </c>
    </row>
    <row r="18" ht="15.75" spans="1:5">
      <c r="A18" s="13">
        <v>16</v>
      </c>
      <c r="B18" s="12" t="s">
        <v>21</v>
      </c>
      <c r="C18" s="14">
        <v>0</v>
      </c>
      <c r="D18" s="14">
        <v>0</v>
      </c>
      <c r="E18" s="14">
        <f t="shared" si="0"/>
        <v>0</v>
      </c>
    </row>
    <row r="19" ht="15.75" spans="1:5">
      <c r="A19" s="13">
        <v>17</v>
      </c>
      <c r="B19" s="12" t="s">
        <v>22</v>
      </c>
      <c r="C19" s="14">
        <v>0</v>
      </c>
      <c r="D19" s="14">
        <v>0</v>
      </c>
      <c r="E19" s="14">
        <f t="shared" si="0"/>
        <v>0</v>
      </c>
    </row>
    <row r="20" ht="15.75" spans="1:5">
      <c r="A20" s="13">
        <v>18</v>
      </c>
      <c r="B20" s="12" t="s">
        <v>23</v>
      </c>
      <c r="C20" s="14">
        <v>0</v>
      </c>
      <c r="D20" s="14">
        <v>0</v>
      </c>
      <c r="E20" s="14">
        <f t="shared" si="0"/>
        <v>0</v>
      </c>
    </row>
    <row r="21" ht="15.75" spans="1:5">
      <c r="A21" s="13">
        <v>19</v>
      </c>
      <c r="B21" s="12" t="s">
        <v>24</v>
      </c>
      <c r="C21" s="14">
        <v>30</v>
      </c>
      <c r="D21" s="14">
        <v>0</v>
      </c>
      <c r="E21" s="14">
        <f t="shared" si="0"/>
        <v>30</v>
      </c>
    </row>
    <row r="22" ht="15.75" spans="1:5">
      <c r="A22" s="13">
        <v>20</v>
      </c>
      <c r="B22" s="12" t="s">
        <v>25</v>
      </c>
      <c r="C22" s="14">
        <v>0</v>
      </c>
      <c r="D22" s="14">
        <v>0</v>
      </c>
      <c r="E22" s="14">
        <f t="shared" si="0"/>
        <v>0</v>
      </c>
    </row>
    <row r="23" ht="15.75" spans="1:5">
      <c r="A23" s="13">
        <v>21</v>
      </c>
      <c r="B23" s="12" t="s">
        <v>26</v>
      </c>
      <c r="C23" s="14">
        <v>0</v>
      </c>
      <c r="D23" s="14">
        <v>0</v>
      </c>
      <c r="E23" s="14">
        <f t="shared" si="0"/>
        <v>0</v>
      </c>
    </row>
    <row r="24" ht="15.75" spans="1:5">
      <c r="A24" s="13">
        <v>22</v>
      </c>
      <c r="B24" s="12" t="s">
        <v>27</v>
      </c>
      <c r="C24" s="14">
        <v>0</v>
      </c>
      <c r="D24" s="14">
        <v>0</v>
      </c>
      <c r="E24" s="14">
        <f t="shared" si="0"/>
        <v>0</v>
      </c>
    </row>
    <row r="25" ht="15.75" spans="1:5">
      <c r="A25" s="13">
        <v>23</v>
      </c>
      <c r="B25" s="12" t="s">
        <v>28</v>
      </c>
      <c r="C25" s="14">
        <v>0</v>
      </c>
      <c r="D25" s="14">
        <v>0</v>
      </c>
      <c r="E25" s="14">
        <f t="shared" si="0"/>
        <v>0</v>
      </c>
    </row>
    <row r="26" ht="15.75" spans="1:5">
      <c r="A26" s="13">
        <v>24</v>
      </c>
      <c r="B26" s="12" t="s">
        <v>29</v>
      </c>
      <c r="C26" s="14">
        <v>0</v>
      </c>
      <c r="D26" s="14">
        <v>0</v>
      </c>
      <c r="E26" s="14">
        <f t="shared" si="0"/>
        <v>0</v>
      </c>
    </row>
    <row r="27" ht="15.75" spans="1:5">
      <c r="A27" s="11">
        <v>25</v>
      </c>
      <c r="B27" s="12" t="s">
        <v>30</v>
      </c>
      <c r="C27" s="12">
        <v>2</v>
      </c>
      <c r="D27" s="12">
        <v>0</v>
      </c>
      <c r="E27" s="14">
        <f t="shared" si="0"/>
        <v>2</v>
      </c>
    </row>
    <row r="28" ht="15.75" spans="1:5">
      <c r="A28" s="11" t="s">
        <v>5</v>
      </c>
      <c r="B28" s="12"/>
      <c r="C28" s="14">
        <f>SUM(C3:C27)</f>
        <v>101</v>
      </c>
      <c r="D28" s="14">
        <f t="shared" ref="D28:E28" si="1">SUM(D3:D27)</f>
        <v>2</v>
      </c>
      <c r="E28" s="14">
        <f t="shared" si="1"/>
        <v>103</v>
      </c>
    </row>
  </sheetData>
  <mergeCells count="1">
    <mergeCell ref="A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C33" sqref="C33"/>
    </sheetView>
  </sheetViews>
  <sheetFormatPr defaultColWidth="9" defaultRowHeight="14" outlineLevelCol="4"/>
  <cols>
    <col min="1" max="1" width="12" customWidth="1"/>
    <col min="2" max="2" width="17.7545454545455" customWidth="1"/>
    <col min="3" max="3" width="16" customWidth="1"/>
    <col min="4" max="4" width="11.3727272727273" customWidth="1"/>
    <col min="5" max="5" width="10.7545454545455" customWidth="1"/>
  </cols>
  <sheetData>
    <row r="1" ht="23.75" spans="1:5">
      <c r="A1" s="8" t="s">
        <v>32</v>
      </c>
      <c r="B1" s="9"/>
      <c r="C1" s="9"/>
      <c r="D1" s="9"/>
      <c r="E1" s="10"/>
    </row>
    <row r="2" ht="15.75" spans="1: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ht="15.75" spans="1:5">
      <c r="A3" s="13">
        <v>1</v>
      </c>
      <c r="B3" s="12" t="s">
        <v>6</v>
      </c>
      <c r="C3" s="14">
        <v>118</v>
      </c>
      <c r="D3" s="14">
        <v>1</v>
      </c>
      <c r="E3" s="14">
        <f>SUM(C3:D3)</f>
        <v>119</v>
      </c>
    </row>
    <row r="4" ht="15.75" spans="1:5">
      <c r="A4" s="13">
        <v>2</v>
      </c>
      <c r="B4" s="12" t="s">
        <v>7</v>
      </c>
      <c r="C4" s="14">
        <v>38</v>
      </c>
      <c r="D4" s="14">
        <v>2</v>
      </c>
      <c r="E4" s="14">
        <f t="shared" ref="E4:E27" si="0">SUM(C4:D4)</f>
        <v>40</v>
      </c>
    </row>
    <row r="5" ht="15.75" spans="1:5">
      <c r="A5" s="13">
        <v>3</v>
      </c>
      <c r="B5" s="12" t="s">
        <v>8</v>
      </c>
      <c r="C5" s="14">
        <v>250</v>
      </c>
      <c r="D5" s="14">
        <v>15</v>
      </c>
      <c r="E5" s="14">
        <f t="shared" si="0"/>
        <v>265</v>
      </c>
    </row>
    <row r="6" ht="15.75" spans="1:5">
      <c r="A6" s="13">
        <v>4</v>
      </c>
      <c r="B6" s="12" t="s">
        <v>9</v>
      </c>
      <c r="C6" s="14">
        <v>0</v>
      </c>
      <c r="D6" s="14">
        <v>0</v>
      </c>
      <c r="E6" s="14">
        <f t="shared" si="0"/>
        <v>0</v>
      </c>
    </row>
    <row r="7" ht="15.75" spans="1:5">
      <c r="A7" s="13">
        <v>5</v>
      </c>
      <c r="B7" s="12" t="s">
        <v>10</v>
      </c>
      <c r="C7" s="14">
        <v>151</v>
      </c>
      <c r="D7" s="14">
        <v>1</v>
      </c>
      <c r="E7" s="14">
        <f t="shared" si="0"/>
        <v>152</v>
      </c>
    </row>
    <row r="8" ht="15.75" spans="1:5">
      <c r="A8" s="13">
        <v>6</v>
      </c>
      <c r="B8" s="12" t="s">
        <v>11</v>
      </c>
      <c r="C8" s="14">
        <v>60</v>
      </c>
      <c r="D8" s="14">
        <v>0</v>
      </c>
      <c r="E8" s="14">
        <f t="shared" si="0"/>
        <v>60</v>
      </c>
    </row>
    <row r="9" ht="15.75" spans="1:5">
      <c r="A9" s="13">
        <v>7</v>
      </c>
      <c r="B9" s="12" t="s">
        <v>12</v>
      </c>
      <c r="C9" s="14">
        <v>73</v>
      </c>
      <c r="D9" s="14">
        <v>7</v>
      </c>
      <c r="E9" s="14">
        <f t="shared" si="0"/>
        <v>80</v>
      </c>
    </row>
    <row r="10" ht="15.75" spans="1:5">
      <c r="A10" s="13">
        <v>8</v>
      </c>
      <c r="B10" s="12" t="s">
        <v>13</v>
      </c>
      <c r="C10" s="14">
        <v>0</v>
      </c>
      <c r="D10" s="14">
        <v>0</v>
      </c>
      <c r="E10" s="14">
        <f t="shared" si="0"/>
        <v>0</v>
      </c>
    </row>
    <row r="11" ht="15.75" spans="1:5">
      <c r="A11" s="13">
        <v>9</v>
      </c>
      <c r="B11" s="12" t="s">
        <v>14</v>
      </c>
      <c r="C11" s="14">
        <v>80</v>
      </c>
      <c r="D11" s="14">
        <v>0</v>
      </c>
      <c r="E11" s="14">
        <f t="shared" si="0"/>
        <v>80</v>
      </c>
    </row>
    <row r="12" ht="15.75" spans="1:5">
      <c r="A12" s="13">
        <v>10</v>
      </c>
      <c r="B12" s="12" t="s">
        <v>15</v>
      </c>
      <c r="C12" s="14">
        <v>32</v>
      </c>
      <c r="D12" s="14">
        <v>0</v>
      </c>
      <c r="E12" s="14">
        <f t="shared" si="0"/>
        <v>32</v>
      </c>
    </row>
    <row r="13" ht="15.75" spans="1:5">
      <c r="A13" s="13">
        <v>11</v>
      </c>
      <c r="B13" s="12" t="s">
        <v>16</v>
      </c>
      <c r="C13" s="14">
        <v>50</v>
      </c>
      <c r="D13" s="14">
        <v>0</v>
      </c>
      <c r="E13" s="14">
        <f t="shared" si="0"/>
        <v>50</v>
      </c>
    </row>
    <row r="14" ht="15.75" spans="1:5">
      <c r="A14" s="13">
        <v>12</v>
      </c>
      <c r="B14" s="12" t="s">
        <v>17</v>
      </c>
      <c r="C14" s="14">
        <v>48</v>
      </c>
      <c r="D14" s="14">
        <v>0</v>
      </c>
      <c r="E14" s="14">
        <f t="shared" si="0"/>
        <v>48</v>
      </c>
    </row>
    <row r="15" ht="15.75" spans="1:5">
      <c r="A15" s="13">
        <v>13</v>
      </c>
      <c r="B15" s="12" t="s">
        <v>18</v>
      </c>
      <c r="C15" s="14">
        <v>0</v>
      </c>
      <c r="D15" s="14">
        <v>0</v>
      </c>
      <c r="E15" s="14">
        <f t="shared" si="0"/>
        <v>0</v>
      </c>
    </row>
    <row r="16" ht="15.75" spans="1:5">
      <c r="A16" s="13">
        <v>14</v>
      </c>
      <c r="B16" s="12" t="s">
        <v>19</v>
      </c>
      <c r="C16" s="14">
        <v>0</v>
      </c>
      <c r="D16" s="14">
        <v>0</v>
      </c>
      <c r="E16" s="14">
        <f t="shared" si="0"/>
        <v>0</v>
      </c>
    </row>
    <row r="17" ht="15.75" spans="1:5">
      <c r="A17" s="13">
        <v>15</v>
      </c>
      <c r="B17" s="12" t="s">
        <v>20</v>
      </c>
      <c r="C17" s="14">
        <v>40</v>
      </c>
      <c r="D17" s="14">
        <v>0</v>
      </c>
      <c r="E17" s="14">
        <f t="shared" si="0"/>
        <v>40</v>
      </c>
    </row>
    <row r="18" ht="15.75" spans="1:5">
      <c r="A18" s="13">
        <v>16</v>
      </c>
      <c r="B18" s="12" t="s">
        <v>21</v>
      </c>
      <c r="C18" s="14">
        <v>0</v>
      </c>
      <c r="D18" s="14">
        <v>0</v>
      </c>
      <c r="E18" s="14">
        <f t="shared" si="0"/>
        <v>0</v>
      </c>
    </row>
    <row r="19" ht="15.75" spans="1:5">
      <c r="A19" s="13">
        <v>17</v>
      </c>
      <c r="B19" s="12" t="s">
        <v>22</v>
      </c>
      <c r="C19" s="14">
        <v>40</v>
      </c>
      <c r="D19" s="14">
        <v>0</v>
      </c>
      <c r="E19" s="14">
        <f t="shared" si="0"/>
        <v>40</v>
      </c>
    </row>
    <row r="20" ht="15.75" spans="1:5">
      <c r="A20" s="13">
        <v>18</v>
      </c>
      <c r="B20" s="12" t="s">
        <v>23</v>
      </c>
      <c r="C20" s="14">
        <v>0</v>
      </c>
      <c r="D20" s="14">
        <v>0</v>
      </c>
      <c r="E20" s="14">
        <f t="shared" si="0"/>
        <v>0</v>
      </c>
    </row>
    <row r="21" ht="15.75" spans="1:5">
      <c r="A21" s="13">
        <v>19</v>
      </c>
      <c r="B21" s="12" t="s">
        <v>24</v>
      </c>
      <c r="C21" s="14">
        <v>40</v>
      </c>
      <c r="D21" s="14">
        <v>0</v>
      </c>
      <c r="E21" s="14">
        <f t="shared" si="0"/>
        <v>40</v>
      </c>
    </row>
    <row r="22" ht="15.75" spans="1:5">
      <c r="A22" s="13">
        <v>20</v>
      </c>
      <c r="B22" s="12" t="s">
        <v>25</v>
      </c>
      <c r="C22" s="14">
        <v>0</v>
      </c>
      <c r="D22" s="14">
        <v>0</v>
      </c>
      <c r="E22" s="14">
        <f t="shared" si="0"/>
        <v>0</v>
      </c>
    </row>
    <row r="23" ht="15.75" spans="1:5">
      <c r="A23" s="13">
        <v>21</v>
      </c>
      <c r="B23" s="12" t="s">
        <v>26</v>
      </c>
      <c r="C23" s="14">
        <v>80</v>
      </c>
      <c r="D23" s="14">
        <v>0</v>
      </c>
      <c r="E23" s="14">
        <f t="shared" si="0"/>
        <v>80</v>
      </c>
    </row>
    <row r="24" ht="15.75" spans="1:5">
      <c r="A24" s="13">
        <v>22</v>
      </c>
      <c r="B24" s="12" t="s">
        <v>27</v>
      </c>
      <c r="C24" s="14">
        <v>80</v>
      </c>
      <c r="D24" s="14">
        <v>0</v>
      </c>
      <c r="E24" s="14">
        <f t="shared" si="0"/>
        <v>80</v>
      </c>
    </row>
    <row r="25" ht="15.75" spans="1:5">
      <c r="A25" s="13">
        <v>23</v>
      </c>
      <c r="B25" s="12" t="s">
        <v>28</v>
      </c>
      <c r="C25" s="14">
        <v>0</v>
      </c>
      <c r="D25" s="14">
        <v>0</v>
      </c>
      <c r="E25" s="14">
        <f t="shared" si="0"/>
        <v>0</v>
      </c>
    </row>
    <row r="26" ht="15.75" spans="1:5">
      <c r="A26" s="13">
        <v>24</v>
      </c>
      <c r="B26" s="12" t="s">
        <v>29</v>
      </c>
      <c r="C26" s="14">
        <v>0</v>
      </c>
      <c r="D26" s="14">
        <v>0</v>
      </c>
      <c r="E26" s="14">
        <f t="shared" si="0"/>
        <v>0</v>
      </c>
    </row>
    <row r="27" ht="15.75" spans="1:5">
      <c r="A27" s="11">
        <v>25</v>
      </c>
      <c r="B27" s="12" t="s">
        <v>30</v>
      </c>
      <c r="C27" s="12">
        <v>0</v>
      </c>
      <c r="D27" s="12">
        <v>0</v>
      </c>
      <c r="E27" s="14">
        <f t="shared" si="0"/>
        <v>0</v>
      </c>
    </row>
    <row r="28" ht="15.75" spans="1:5">
      <c r="A28" s="11" t="s">
        <v>5</v>
      </c>
      <c r="B28" s="12"/>
      <c r="C28" s="14">
        <f>SUM(C3:C27)</f>
        <v>1180</v>
      </c>
      <c r="D28" s="14">
        <f t="shared" ref="D28:E28" si="1">SUM(D3:D27)</f>
        <v>26</v>
      </c>
      <c r="E28" s="14">
        <f t="shared" si="1"/>
        <v>1206</v>
      </c>
    </row>
  </sheetData>
  <mergeCells count="1">
    <mergeCell ref="A1:E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G3" sqref="$A3:$XFD25"/>
    </sheetView>
  </sheetViews>
  <sheetFormatPr defaultColWidth="9" defaultRowHeight="14" outlineLevelCol="5"/>
  <cols>
    <col min="2" max="2" width="19" customWidth="1"/>
    <col min="3" max="3" width="15.2545454545455" customWidth="1"/>
    <col min="4" max="4" width="13.8727272727273" customWidth="1"/>
    <col min="5" max="6" width="14" customWidth="1"/>
  </cols>
  <sheetData>
    <row r="1" ht="25.5" spans="1:6">
      <c r="A1" s="1" t="s">
        <v>33</v>
      </c>
      <c r="B1" s="2"/>
      <c r="C1" s="2"/>
      <c r="D1" s="2"/>
      <c r="E1" s="2"/>
      <c r="F1" s="2"/>
    </row>
    <row r="2" ht="59.25" customHeight="1" spans="1:6">
      <c r="A2" s="3" t="s">
        <v>34</v>
      </c>
      <c r="B2" s="3"/>
      <c r="C2" s="3"/>
      <c r="D2" s="3"/>
      <c r="E2" s="3"/>
      <c r="F2" s="3"/>
    </row>
    <row r="3" ht="24" customHeight="1" spans="1:6">
      <c r="A3" s="4" t="s">
        <v>1</v>
      </c>
      <c r="B3" s="4" t="s">
        <v>2</v>
      </c>
      <c r="C3" s="5" t="s">
        <v>35</v>
      </c>
      <c r="D3" s="5" t="s">
        <v>36</v>
      </c>
      <c r="E3" s="5"/>
      <c r="F3" s="5" t="s">
        <v>37</v>
      </c>
    </row>
    <row r="4" ht="24" customHeight="1" spans="1:6">
      <c r="A4" s="4"/>
      <c r="B4" s="4"/>
      <c r="C4" s="4"/>
      <c r="D4" s="6" t="s">
        <v>38</v>
      </c>
      <c r="E4" s="6" t="s">
        <v>39</v>
      </c>
      <c r="F4" s="4"/>
    </row>
    <row r="5" ht="24" customHeight="1" spans="1:6">
      <c r="A5" s="4">
        <v>1</v>
      </c>
      <c r="B5" s="6" t="s">
        <v>7</v>
      </c>
      <c r="C5" s="4">
        <f>SUM(D5:E5)</f>
        <v>52</v>
      </c>
      <c r="D5" s="4">
        <f>国抽!C4+生产!C4+流通!C4</f>
        <v>50</v>
      </c>
      <c r="E5" s="4">
        <f>国抽!D4+生产!D4+流通!D4</f>
        <v>2</v>
      </c>
      <c r="F5" s="7">
        <f>E5/C5</f>
        <v>0.0384615384615385</v>
      </c>
    </row>
    <row r="6" ht="24" customHeight="1" spans="1:6">
      <c r="A6" s="4">
        <v>2</v>
      </c>
      <c r="B6" s="6" t="s">
        <v>8</v>
      </c>
      <c r="C6" s="4">
        <f t="shared" ref="C6:C24" si="0">SUM(D6:E6)</f>
        <v>260</v>
      </c>
      <c r="D6" s="4">
        <v>260</v>
      </c>
      <c r="E6" s="4">
        <v>0</v>
      </c>
      <c r="F6" s="7">
        <f t="shared" ref="F6:F25" si="1">E6/C6</f>
        <v>0</v>
      </c>
    </row>
    <row r="7" ht="24" customHeight="1" spans="1:6">
      <c r="A7" s="4">
        <v>3</v>
      </c>
      <c r="B7" s="6" t="s">
        <v>10</v>
      </c>
      <c r="C7" s="4">
        <f t="shared" si="0"/>
        <v>180</v>
      </c>
      <c r="D7" s="4">
        <f>国抽!C7+生产!C7+流通!C7</f>
        <v>177</v>
      </c>
      <c r="E7" s="4">
        <f>国抽!D7+生产!D7+流通!D7</f>
        <v>3</v>
      </c>
      <c r="F7" s="7">
        <f t="shared" si="1"/>
        <v>0.0166666666666667</v>
      </c>
    </row>
    <row r="8" ht="24" customHeight="1" spans="1:6">
      <c r="A8" s="4">
        <v>4</v>
      </c>
      <c r="B8" s="6" t="s">
        <v>11</v>
      </c>
      <c r="C8" s="4">
        <f t="shared" si="0"/>
        <v>68</v>
      </c>
      <c r="D8" s="4">
        <f>国抽!C8+生产!C8+流通!C8</f>
        <v>68</v>
      </c>
      <c r="E8" s="4">
        <f>国抽!D8+生产!D8+流通!D8</f>
        <v>0</v>
      </c>
      <c r="F8" s="7">
        <f t="shared" si="1"/>
        <v>0</v>
      </c>
    </row>
    <row r="9" ht="24" customHeight="1" spans="1:6">
      <c r="A9" s="4">
        <v>5</v>
      </c>
      <c r="B9" s="6" t="s">
        <v>12</v>
      </c>
      <c r="C9" s="4">
        <f t="shared" si="0"/>
        <v>93</v>
      </c>
      <c r="D9" s="4">
        <f>国抽!C9+生产!C9+流通!C9</f>
        <v>84</v>
      </c>
      <c r="E9" s="4">
        <f>国抽!D9+生产!D9+流通!D9</f>
        <v>9</v>
      </c>
      <c r="F9" s="7">
        <f t="shared" si="1"/>
        <v>0.0967741935483871</v>
      </c>
    </row>
    <row r="10" ht="24" customHeight="1" spans="1:6">
      <c r="A10" s="4">
        <v>6</v>
      </c>
      <c r="B10" s="6" t="s">
        <v>13</v>
      </c>
      <c r="C10" s="4">
        <f t="shared" si="0"/>
        <v>28</v>
      </c>
      <c r="D10" s="4">
        <f>国抽!C10+生产!C10+流通!C10</f>
        <v>28</v>
      </c>
      <c r="E10" s="4">
        <f>国抽!D10+生产!D10+流通!D10</f>
        <v>0</v>
      </c>
      <c r="F10" s="7">
        <f t="shared" si="1"/>
        <v>0</v>
      </c>
    </row>
    <row r="11" ht="24" customHeight="1" spans="1:6">
      <c r="A11" s="4">
        <v>7</v>
      </c>
      <c r="B11" s="6" t="s">
        <v>14</v>
      </c>
      <c r="C11" s="4">
        <f t="shared" si="0"/>
        <v>107</v>
      </c>
      <c r="D11" s="4">
        <f>国抽!C11+生产!C11+流通!C11</f>
        <v>107</v>
      </c>
      <c r="E11" s="4">
        <f>国抽!D11+生产!D11+流通!D11</f>
        <v>0</v>
      </c>
      <c r="F11" s="7">
        <f t="shared" si="1"/>
        <v>0</v>
      </c>
    </row>
    <row r="12" ht="24" customHeight="1" spans="1:6">
      <c r="A12" s="4">
        <v>8</v>
      </c>
      <c r="B12" s="6" t="s">
        <v>15</v>
      </c>
      <c r="C12" s="4">
        <f t="shared" si="0"/>
        <v>76</v>
      </c>
      <c r="D12" s="4">
        <f>国抽!C12+生产!C12+流通!C12</f>
        <v>76</v>
      </c>
      <c r="E12" s="4">
        <f>国抽!D12+生产!D12+流通!D12</f>
        <v>0</v>
      </c>
      <c r="F12" s="7">
        <f t="shared" si="1"/>
        <v>0</v>
      </c>
    </row>
    <row r="13" ht="24" customHeight="1" spans="1:6">
      <c r="A13" s="4">
        <v>9</v>
      </c>
      <c r="B13" s="6" t="s">
        <v>16</v>
      </c>
      <c r="C13" s="4">
        <f t="shared" si="0"/>
        <v>72</v>
      </c>
      <c r="D13" s="4">
        <f>国抽!C13+生产!C13+流通!C13</f>
        <v>72</v>
      </c>
      <c r="E13" s="4">
        <f>国抽!D13+生产!D13+流通!D13</f>
        <v>0</v>
      </c>
      <c r="F13" s="7">
        <f t="shared" si="1"/>
        <v>0</v>
      </c>
    </row>
    <row r="14" ht="24" customHeight="1" spans="1:6">
      <c r="A14" s="4">
        <v>10</v>
      </c>
      <c r="B14" s="6" t="s">
        <v>17</v>
      </c>
      <c r="C14" s="4">
        <f t="shared" si="0"/>
        <v>90</v>
      </c>
      <c r="D14" s="4">
        <f>国抽!C14+生产!C14+流通!C14</f>
        <v>90</v>
      </c>
      <c r="E14" s="4">
        <f>国抽!D14+生产!D14+流通!D14</f>
        <v>0</v>
      </c>
      <c r="F14" s="7">
        <f t="shared" si="1"/>
        <v>0</v>
      </c>
    </row>
    <row r="15" ht="24" customHeight="1" spans="1:6">
      <c r="A15" s="4">
        <v>11</v>
      </c>
      <c r="B15" s="6" t="s">
        <v>18</v>
      </c>
      <c r="C15" s="4">
        <f t="shared" si="0"/>
        <v>24</v>
      </c>
      <c r="D15" s="4">
        <f>国抽!C15+生产!C15+流通!C15</f>
        <v>24</v>
      </c>
      <c r="E15" s="4">
        <f>国抽!D15+生产!D15+流通!D15</f>
        <v>0</v>
      </c>
      <c r="F15" s="7">
        <f t="shared" si="1"/>
        <v>0</v>
      </c>
    </row>
    <row r="16" ht="24" customHeight="1" spans="1:6">
      <c r="A16" s="4">
        <v>12</v>
      </c>
      <c r="B16" s="6" t="s">
        <v>19</v>
      </c>
      <c r="C16" s="4">
        <f t="shared" si="0"/>
        <v>10</v>
      </c>
      <c r="D16" s="4">
        <f>国抽!C16+生产!C16+流通!C16</f>
        <v>10</v>
      </c>
      <c r="E16" s="4">
        <f>国抽!D16+生产!D16+流通!D16</f>
        <v>0</v>
      </c>
      <c r="F16" s="7">
        <f t="shared" si="1"/>
        <v>0</v>
      </c>
    </row>
    <row r="17" ht="24" customHeight="1" spans="1:6">
      <c r="A17" s="4">
        <v>13</v>
      </c>
      <c r="B17" s="6" t="s">
        <v>20</v>
      </c>
      <c r="C17" s="4">
        <f t="shared" si="0"/>
        <v>43</v>
      </c>
      <c r="D17" s="4">
        <f>国抽!C17+生产!C17+流通!C17</f>
        <v>43</v>
      </c>
      <c r="E17" s="4">
        <f>国抽!D17+生产!D17+流通!D17</f>
        <v>0</v>
      </c>
      <c r="F17" s="7">
        <f t="shared" si="1"/>
        <v>0</v>
      </c>
    </row>
    <row r="18" ht="24" customHeight="1" spans="1:6">
      <c r="A18" s="4">
        <v>14</v>
      </c>
      <c r="B18" s="6" t="s">
        <v>22</v>
      </c>
      <c r="C18" s="4">
        <f t="shared" si="0"/>
        <v>53</v>
      </c>
      <c r="D18" s="4">
        <f>国抽!C19+生产!C19+流通!C19</f>
        <v>53</v>
      </c>
      <c r="E18" s="4">
        <f>国抽!D19+生产!D19+流通!D19</f>
        <v>0</v>
      </c>
      <c r="F18" s="7">
        <f t="shared" si="1"/>
        <v>0</v>
      </c>
    </row>
    <row r="19" ht="24" customHeight="1" spans="1:6">
      <c r="A19" s="4">
        <v>15</v>
      </c>
      <c r="B19" s="6" t="s">
        <v>24</v>
      </c>
      <c r="C19" s="4">
        <f t="shared" si="0"/>
        <v>78</v>
      </c>
      <c r="D19" s="4">
        <f>国抽!C21+生产!C21+流通!C21</f>
        <v>78</v>
      </c>
      <c r="E19" s="4">
        <f>国抽!D21+生产!D21+流通!D21</f>
        <v>0</v>
      </c>
      <c r="F19" s="7">
        <f t="shared" si="1"/>
        <v>0</v>
      </c>
    </row>
    <row r="20" ht="24" customHeight="1" spans="1:6">
      <c r="A20" s="4">
        <v>16</v>
      </c>
      <c r="B20" s="6" t="s">
        <v>26</v>
      </c>
      <c r="C20" s="4">
        <f t="shared" si="0"/>
        <v>104</v>
      </c>
      <c r="D20" s="4">
        <f>国抽!C23+生产!C23+流通!C23</f>
        <v>104</v>
      </c>
      <c r="E20" s="4">
        <f>国抽!D23+生产!D23+流通!D23</f>
        <v>0</v>
      </c>
      <c r="F20" s="7">
        <f t="shared" si="1"/>
        <v>0</v>
      </c>
    </row>
    <row r="21" ht="24" customHeight="1" spans="1:6">
      <c r="A21" s="4">
        <v>17</v>
      </c>
      <c r="B21" s="6" t="s">
        <v>40</v>
      </c>
      <c r="C21" s="4">
        <f t="shared" si="0"/>
        <v>92</v>
      </c>
      <c r="D21" s="4">
        <f>国抽!C24+生产!C24+流通!C24</f>
        <v>92</v>
      </c>
      <c r="E21" s="4">
        <f>国抽!D24+生产!D24+流通!D24</f>
        <v>0</v>
      </c>
      <c r="F21" s="7">
        <f t="shared" si="1"/>
        <v>0</v>
      </c>
    </row>
    <row r="22" ht="24" customHeight="1" spans="1:6">
      <c r="A22" s="4">
        <v>18</v>
      </c>
      <c r="B22" s="6" t="s">
        <v>28</v>
      </c>
      <c r="C22" s="4">
        <f t="shared" si="0"/>
        <v>15</v>
      </c>
      <c r="D22" s="4">
        <f>国抽!C25+生产!C25+流通!C25</f>
        <v>15</v>
      </c>
      <c r="E22" s="4">
        <f>国抽!D25+生产!D25+流通!D25</f>
        <v>0</v>
      </c>
      <c r="F22" s="7">
        <f t="shared" si="1"/>
        <v>0</v>
      </c>
    </row>
    <row r="23" ht="24" customHeight="1" spans="1:6">
      <c r="A23" s="4">
        <v>19</v>
      </c>
      <c r="B23" s="6" t="s">
        <v>29</v>
      </c>
      <c r="C23" s="4">
        <f t="shared" si="0"/>
        <v>21</v>
      </c>
      <c r="D23" s="4">
        <f>国抽!C26+生产!C26+流通!C26</f>
        <v>21</v>
      </c>
      <c r="E23" s="4">
        <f>国抽!D26+生产!D26+流通!D26</f>
        <v>0</v>
      </c>
      <c r="F23" s="7">
        <f t="shared" si="1"/>
        <v>0</v>
      </c>
    </row>
    <row r="24" ht="24" customHeight="1" spans="1:6">
      <c r="A24" s="4">
        <v>20</v>
      </c>
      <c r="B24" s="6" t="s">
        <v>30</v>
      </c>
      <c r="C24" s="4">
        <f t="shared" si="0"/>
        <v>131</v>
      </c>
      <c r="D24" s="4">
        <v>129</v>
      </c>
      <c r="E24" s="4">
        <v>2</v>
      </c>
      <c r="F24" s="7">
        <f t="shared" si="1"/>
        <v>0.0152671755725191</v>
      </c>
    </row>
    <row r="25" ht="24" customHeight="1" spans="1:6">
      <c r="A25" s="4" t="s">
        <v>5</v>
      </c>
      <c r="B25" s="4"/>
      <c r="C25" s="4">
        <f>SUM(C5:C24)</f>
        <v>1597</v>
      </c>
      <c r="D25" s="4">
        <f>SUM(D5:D24)</f>
        <v>1581</v>
      </c>
      <c r="E25" s="4">
        <f>SUM(E5:E24)</f>
        <v>16</v>
      </c>
      <c r="F25" s="7">
        <f t="shared" si="1"/>
        <v>0.0100187852222918</v>
      </c>
    </row>
  </sheetData>
  <mergeCells count="7">
    <mergeCell ref="A2:F2"/>
    <mergeCell ref="D3:E3"/>
    <mergeCell ref="A25:B25"/>
    <mergeCell ref="A3:A4"/>
    <mergeCell ref="B3:B4"/>
    <mergeCell ref="C3:C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国抽</vt:lpstr>
      <vt:lpstr>生产</vt:lpstr>
      <vt:lpstr>流通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shfda</dc:creator>
  <cp:lastModifiedBy>wss</cp:lastModifiedBy>
  <dcterms:created xsi:type="dcterms:W3CDTF">2015-07-28T00:43:00Z</dcterms:created>
  <cp:lastPrinted>2015-09-30T03:11:00Z</cp:lastPrinted>
  <dcterms:modified xsi:type="dcterms:W3CDTF">2024-12-13T06:31:11Z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E6EAFF2B49E444CC8C17F46D9383A74C_13</vt:lpwstr>
  </property>
  <property fmtid="{D5CDD505-2E9C-101B-9397-08002B2CF9AE}" pid="3" name="KSOProductBuildVer">
    <vt:lpwstr>2052-12.1.0.19302</vt:lpwstr>
  </property>
</Properties>
</file>